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24795" windowHeight="12270"/>
  </bookViews>
  <sheets>
    <sheet name="4P1 Retention Disadv  2012" sheetId="11" r:id="rId1"/>
  </sheets>
  <definedNames>
    <definedName name="_xlnm.Print_Area" localSheetId="0">'4P1 Retention Disadv  2012'!$A$6:$Q$66</definedName>
    <definedName name="_xlnm.Print_Titles" localSheetId="0">'4P1 Retention Disadv  2012'!$A:$B</definedName>
  </definedNames>
  <calcPr calcId="125725"/>
</workbook>
</file>

<file path=xl/calcChain.xml><?xml version="1.0" encoding="utf-8"?>
<calcChain xmlns="http://schemas.openxmlformats.org/spreadsheetml/2006/main">
  <c r="P38" i="11"/>
  <c r="O38"/>
  <c r="N38"/>
  <c r="M38"/>
  <c r="P37"/>
  <c r="O37"/>
  <c r="N37"/>
  <c r="M37"/>
  <c r="P36"/>
  <c r="O36"/>
  <c r="N36"/>
  <c r="M36"/>
  <c r="P35"/>
  <c r="O35"/>
  <c r="N35"/>
  <c r="M35"/>
  <c r="P34"/>
  <c r="O34"/>
  <c r="N34"/>
  <c r="M34"/>
  <c r="P33"/>
  <c r="O33"/>
  <c r="N33"/>
  <c r="M33"/>
  <c r="P32"/>
  <c r="O32"/>
  <c r="N32"/>
  <c r="M32"/>
  <c r="P30"/>
  <c r="O30"/>
  <c r="N30"/>
  <c r="M30"/>
  <c r="P29"/>
  <c r="O29"/>
  <c r="N29"/>
  <c r="M29"/>
  <c r="P28"/>
  <c r="O28"/>
  <c r="N28"/>
  <c r="M28"/>
  <c r="P27"/>
  <c r="O27"/>
  <c r="N27"/>
  <c r="M27"/>
  <c r="P26"/>
  <c r="O26"/>
  <c r="N26"/>
  <c r="M26"/>
  <c r="P25"/>
  <c r="O25"/>
  <c r="N25"/>
  <c r="M25"/>
  <c r="P24"/>
  <c r="O24"/>
  <c r="N24"/>
  <c r="M24"/>
  <c r="P23"/>
  <c r="O23"/>
  <c r="N23"/>
  <c r="M23"/>
  <c r="P22"/>
  <c r="O22"/>
  <c r="N22"/>
  <c r="M22"/>
  <c r="P21"/>
  <c r="O21"/>
  <c r="N21"/>
  <c r="M21"/>
  <c r="P20"/>
  <c r="O20"/>
  <c r="N20"/>
  <c r="M20"/>
  <c r="P19"/>
  <c r="O19"/>
  <c r="N19"/>
  <c r="M19"/>
  <c r="P18"/>
  <c r="O18"/>
  <c r="N18"/>
  <c r="M18"/>
  <c r="P17"/>
  <c r="O17"/>
  <c r="N17"/>
  <c r="M17"/>
  <c r="P66" l="1"/>
  <c r="O66"/>
  <c r="N66"/>
  <c r="M66"/>
  <c r="P64"/>
  <c r="O64"/>
  <c r="N64"/>
  <c r="M64"/>
  <c r="P63"/>
  <c r="O63"/>
  <c r="N63"/>
  <c r="M63"/>
  <c r="P62"/>
  <c r="O62"/>
  <c r="N62"/>
  <c r="M62"/>
  <c r="P61"/>
  <c r="O61"/>
  <c r="N61"/>
  <c r="M61"/>
  <c r="P60"/>
  <c r="O60"/>
  <c r="N60"/>
  <c r="M60"/>
  <c r="P59"/>
  <c r="O59"/>
  <c r="N59"/>
  <c r="M59"/>
  <c r="P58"/>
  <c r="O58"/>
  <c r="N58"/>
  <c r="M58"/>
  <c r="P57"/>
  <c r="O57"/>
  <c r="N57"/>
  <c r="M57"/>
  <c r="P56"/>
  <c r="O56"/>
  <c r="N56"/>
  <c r="M56"/>
  <c r="P55"/>
  <c r="O55"/>
  <c r="N55"/>
  <c r="M55"/>
  <c r="P54"/>
  <c r="O54"/>
  <c r="N54"/>
  <c r="M54"/>
  <c r="P53"/>
  <c r="O53"/>
  <c r="N53"/>
  <c r="M53"/>
  <c r="P52"/>
  <c r="O52"/>
  <c r="N52"/>
  <c r="M52"/>
  <c r="P51"/>
  <c r="O51"/>
  <c r="N51"/>
  <c r="M51"/>
  <c r="P50"/>
  <c r="O50"/>
  <c r="N50"/>
  <c r="M50"/>
  <c r="P49"/>
  <c r="O49"/>
  <c r="N49"/>
  <c r="M49"/>
  <c r="P48"/>
  <c r="O48"/>
  <c r="N48"/>
  <c r="M48"/>
  <c r="P47"/>
  <c r="O47"/>
  <c r="N47"/>
  <c r="M47"/>
  <c r="P46"/>
  <c r="O46"/>
  <c r="N46"/>
  <c r="M46"/>
  <c r="P45"/>
  <c r="O45"/>
  <c r="N45"/>
  <c r="M45"/>
  <c r="P44"/>
  <c r="O44"/>
  <c r="N44"/>
  <c r="M44"/>
  <c r="P43"/>
  <c r="O43"/>
  <c r="N43"/>
  <c r="M43"/>
  <c r="P42"/>
  <c r="O42"/>
  <c r="N42"/>
  <c r="M42"/>
  <c r="P41"/>
  <c r="O41"/>
  <c r="N41"/>
  <c r="M41"/>
  <c r="P40"/>
  <c r="O40"/>
  <c r="N40"/>
  <c r="M40"/>
  <c r="P39"/>
  <c r="O39"/>
  <c r="N39"/>
  <c r="M39"/>
  <c r="P15"/>
  <c r="O15"/>
  <c r="N15"/>
  <c r="M15"/>
</calcChain>
</file>

<file path=xl/sharedStrings.xml><?xml version="1.0" encoding="utf-8"?>
<sst xmlns="http://schemas.openxmlformats.org/spreadsheetml/2006/main" count="132" uniqueCount="98">
  <si>
    <t xml:space="preserve">      </t>
  </si>
  <si>
    <t>Kaskaskia</t>
  </si>
  <si>
    <t>DuPage</t>
  </si>
  <si>
    <t xml:space="preserve">Black Hawk </t>
  </si>
  <si>
    <t>Triton</t>
  </si>
  <si>
    <t>Parkland</t>
  </si>
  <si>
    <t>Sauk Valley</t>
  </si>
  <si>
    <t>Danville</t>
  </si>
  <si>
    <t>Elgin</t>
  </si>
  <si>
    <t>South Suburban</t>
  </si>
  <si>
    <t>Rock Valley</t>
  </si>
  <si>
    <t>Harper</t>
  </si>
  <si>
    <t>Illinois Valley</t>
  </si>
  <si>
    <t>Illinois Central</t>
  </si>
  <si>
    <t>Prairie State</t>
  </si>
  <si>
    <t>Waubonsee</t>
  </si>
  <si>
    <t>Lake Land</t>
  </si>
  <si>
    <t>Sandburg</t>
  </si>
  <si>
    <t>Highland</t>
  </si>
  <si>
    <t>Kankakee</t>
  </si>
  <si>
    <t>Rend Lake</t>
  </si>
  <si>
    <t>Southwestern</t>
  </si>
  <si>
    <t>Kishwaukee</t>
  </si>
  <si>
    <t>Moraine Valley</t>
  </si>
  <si>
    <t>Joliet</t>
  </si>
  <si>
    <t>Lincoln Land</t>
  </si>
  <si>
    <t>Morton</t>
  </si>
  <si>
    <t>McHenry</t>
  </si>
  <si>
    <t>Logan</t>
  </si>
  <si>
    <t>Shawnee</t>
  </si>
  <si>
    <t>Lake County</t>
  </si>
  <si>
    <t>Southeastern</t>
  </si>
  <si>
    <t>Spoon River</t>
  </si>
  <si>
    <t>Oakton</t>
  </si>
  <si>
    <t>Lewis &amp; Clark</t>
  </si>
  <si>
    <t>Richland</t>
  </si>
  <si>
    <t>Wood</t>
  </si>
  <si>
    <t>Heartland</t>
  </si>
  <si>
    <t>Economically</t>
  </si>
  <si>
    <t>Disadvantaged</t>
  </si>
  <si>
    <t>Educational</t>
  </si>
  <si>
    <t>Barriers</t>
  </si>
  <si>
    <t>Total</t>
  </si>
  <si>
    <t>District</t>
  </si>
  <si>
    <t>College</t>
  </si>
  <si>
    <t>Chicago</t>
  </si>
  <si>
    <t xml:space="preserve"> </t>
  </si>
  <si>
    <t xml:space="preserve">  Daley</t>
  </si>
  <si>
    <t xml:space="preserve">  Kennedy-King</t>
  </si>
  <si>
    <t xml:space="preserve">  Malcolm X</t>
  </si>
  <si>
    <t xml:space="preserve">  Olive-Harvey</t>
  </si>
  <si>
    <t xml:space="preserve">  Truman</t>
  </si>
  <si>
    <t xml:space="preserve">  Washington</t>
  </si>
  <si>
    <t xml:space="preserve">  Wilbur Wright</t>
  </si>
  <si>
    <t>Illinois Eastern</t>
  </si>
  <si>
    <t xml:space="preserve">  Frontier</t>
  </si>
  <si>
    <t xml:space="preserve">  Lincoln  Trail</t>
  </si>
  <si>
    <t xml:space="preserve">  Olney Central</t>
  </si>
  <si>
    <t xml:space="preserve">  Wabash Valley</t>
  </si>
  <si>
    <t>Illinois Community College Board</t>
  </si>
  <si>
    <t>N/A</t>
  </si>
  <si>
    <t>Number of CTE Concentrator Completers</t>
  </si>
  <si>
    <t>Working or Placed in Military Service</t>
  </si>
  <si>
    <t>Percent of CTE Concentrator Completers</t>
  </si>
  <si>
    <t xml:space="preserve">                                            Unemployment Insurance Wage Records (UI) and the University of Baltimore's Federal </t>
  </si>
  <si>
    <t xml:space="preserve">                                            Employment Data Exchange System (FEDES)</t>
  </si>
  <si>
    <t xml:space="preserve">Number of CTE Concentrators Working – Placed or Retained in Employment – or Placed in Military Service </t>
  </si>
  <si>
    <t xml:space="preserve"> in the Second Post Program Quarter That Were Still Working or Placed in Military Service in the 3rd Program Quarter</t>
  </si>
  <si>
    <t xml:space="preserve">in the 2nd Program Quarter </t>
  </si>
  <si>
    <t>That Were Still Working or Placed in</t>
  </si>
  <si>
    <t>Military Service in the 3rd Program Quarter</t>
  </si>
  <si>
    <t>Program Year:  2012</t>
  </si>
  <si>
    <t xml:space="preserve">  SOURCE OF DATA:      ICCB Annual Enrollment and Completion (A1), Illinois Department of Employment Security </t>
  </si>
  <si>
    <t>(1,683)</t>
  </si>
  <si>
    <t>(1,325)</t>
  </si>
  <si>
    <t>(393)</t>
  </si>
  <si>
    <t>(3,401)</t>
  </si>
  <si>
    <t>(211)</t>
  </si>
  <si>
    <t>(340)</t>
  </si>
  <si>
    <t>(33)</t>
  </si>
  <si>
    <t>(584)</t>
  </si>
  <si>
    <t>(529)</t>
  </si>
  <si>
    <t>(90.58%)</t>
  </si>
  <si>
    <t>(92.24%)</t>
  </si>
  <si>
    <t>(3,137)</t>
  </si>
  <si>
    <t>(1,559)</t>
  </si>
  <si>
    <t>(1,213)</t>
  </si>
  <si>
    <t>(365)</t>
  </si>
  <si>
    <t>(194)</t>
  </si>
  <si>
    <t>(304)</t>
  </si>
  <si>
    <t>(31)</t>
  </si>
  <si>
    <t>(91.94%)</t>
  </si>
  <si>
    <t>(89.41%)</t>
  </si>
  <si>
    <t>(93.94%)</t>
  </si>
  <si>
    <t>(92.88%)</t>
  </si>
  <si>
    <t>(91.55%)</t>
  </si>
  <si>
    <t>(92.63%)</t>
  </si>
  <si>
    <t>TOTALS</t>
  </si>
</sst>
</file>

<file path=xl/styles.xml><?xml version="1.0" encoding="utf-8"?>
<styleSheet xmlns="http://schemas.openxmlformats.org/spreadsheetml/2006/main">
  <fonts count="7">
    <font>
      <sz val="11"/>
      <color theme="1"/>
      <name val="Calibri"/>
      <family val="2"/>
      <scheme val="minor"/>
    </font>
    <font>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name val="MS Sans Serif"/>
      <family val="2"/>
    </font>
    <font>
      <sz val="11"/>
      <name val="Calibri"/>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cellStyleXfs>
  <cellXfs count="26">
    <xf numFmtId="0" fontId="0" fillId="0" borderId="0" xfId="0"/>
    <xf numFmtId="0" fontId="0" fillId="0" borderId="0" xfId="0" applyAlignment="1">
      <alignment horizontal="center"/>
    </xf>
    <xf numFmtId="0" fontId="3" fillId="0" borderId="0" xfId="0" applyFont="1" applyAlignment="1">
      <alignment horizontal="right"/>
    </xf>
    <xf numFmtId="0" fontId="3" fillId="0" borderId="0" xfId="0" applyFont="1" applyAlignment="1">
      <alignment horizontal="center"/>
    </xf>
    <xf numFmtId="0" fontId="0" fillId="0" borderId="0" xfId="0" applyAlignment="1">
      <alignment horizontal="centerContinuous"/>
    </xf>
    <xf numFmtId="3" fontId="4" fillId="0" borderId="0" xfId="0" applyNumberFormat="1" applyFont="1"/>
    <xf numFmtId="0" fontId="2" fillId="0" borderId="0" xfId="0" applyFont="1"/>
    <xf numFmtId="0" fontId="2" fillId="0" borderId="0" xfId="0" applyFont="1" applyAlignment="1">
      <alignment horizontal="left"/>
    </xf>
    <xf numFmtId="0" fontId="0" fillId="0" borderId="0" xfId="0" applyFont="1"/>
    <xf numFmtId="0" fontId="3" fillId="0" borderId="0" xfId="0" applyFont="1"/>
    <xf numFmtId="3" fontId="2" fillId="0" borderId="0" xfId="0" applyNumberFormat="1" applyFont="1" applyAlignment="1">
      <alignment horizontal="centerContinuous"/>
    </xf>
    <xf numFmtId="3" fontId="0" fillId="0" borderId="0" xfId="0" applyNumberFormat="1" applyBorder="1"/>
    <xf numFmtId="3" fontId="0" fillId="0" borderId="0" xfId="0" quotePrefix="1" applyNumberFormat="1" applyBorder="1" applyAlignment="1">
      <alignment horizontal="right"/>
    </xf>
    <xf numFmtId="3" fontId="0" fillId="0" borderId="0" xfId="0" applyNumberFormat="1" applyBorder="1" applyAlignment="1">
      <alignment horizontal="right"/>
    </xf>
    <xf numFmtId="3" fontId="2" fillId="0" borderId="0" xfId="0" applyNumberFormat="1" applyFont="1" applyFill="1"/>
    <xf numFmtId="3" fontId="0" fillId="0" borderId="0" xfId="0" applyNumberFormat="1" applyAlignment="1">
      <alignment horizontal="right"/>
    </xf>
    <xf numFmtId="3" fontId="2" fillId="0" borderId="0" xfId="0" quotePrefix="1" applyNumberFormat="1" applyFont="1" applyAlignment="1">
      <alignment horizontal="right"/>
    </xf>
    <xf numFmtId="10" fontId="0" fillId="0" borderId="0" xfId="1" applyNumberFormat="1" applyFont="1" applyAlignment="1">
      <alignment horizontal="right"/>
    </xf>
    <xf numFmtId="10" fontId="3" fillId="0" borderId="0" xfId="1" applyNumberFormat="1" applyFont="1" applyAlignment="1">
      <alignment horizontal="right"/>
    </xf>
    <xf numFmtId="3" fontId="3" fillId="0" borderId="0" xfId="0" applyNumberFormat="1" applyFont="1" applyBorder="1" applyAlignment="1">
      <alignment horizontal="right"/>
    </xf>
    <xf numFmtId="3" fontId="3" fillId="0" borderId="0" xfId="0" applyNumberFormat="1" applyFont="1" applyAlignment="1">
      <alignment horizontal="right"/>
    </xf>
    <xf numFmtId="3" fontId="0" fillId="0" borderId="0" xfId="0" applyNumberFormat="1"/>
    <xf numFmtId="3" fontId="0" fillId="0" borderId="0" xfId="0" quotePrefix="1" applyNumberFormat="1" applyAlignment="1">
      <alignment horizontal="right"/>
    </xf>
    <xf numFmtId="3" fontId="6" fillId="0" borderId="0" xfId="0" quotePrefix="1" applyNumberFormat="1" applyFont="1" applyAlignment="1">
      <alignment horizontal="right"/>
    </xf>
    <xf numFmtId="10" fontId="6" fillId="0" borderId="0" xfId="0" quotePrefix="1" applyNumberFormat="1" applyFont="1" applyAlignment="1">
      <alignment horizontal="right"/>
    </xf>
    <xf numFmtId="10" fontId="0" fillId="0" borderId="0" xfId="1" quotePrefix="1" applyNumberFormat="1" applyFont="1" applyAlignment="1">
      <alignment horizontal="right"/>
    </xf>
  </cellXfs>
  <cellStyles count="3">
    <cellStyle name="Normal" xfId="0" builtinId="0"/>
    <cellStyle name="Normal 2"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72"/>
  <sheetViews>
    <sheetView tabSelected="1" zoomScaleNormal="100" workbookViewId="0">
      <pane xSplit="2" ySplit="13" topLeftCell="C14" activePane="bottomRight" state="frozen"/>
      <selection pane="topRight" activeCell="C1" sqref="C1"/>
      <selection pane="bottomLeft" activeCell="A9" sqref="A9"/>
      <selection pane="bottomRight" activeCell="C14" sqref="C14"/>
    </sheetView>
  </sheetViews>
  <sheetFormatPr defaultRowHeight="15"/>
  <cols>
    <col min="2" max="2" width="17.7109375" customWidth="1"/>
    <col min="4" max="4" width="13.140625" customWidth="1"/>
    <col min="5" max="5" width="10.5703125" customWidth="1"/>
    <col min="7" max="7" width="2.7109375" customWidth="1"/>
    <col min="9" max="9" width="13.140625" customWidth="1"/>
    <col min="10" max="10" width="10.5703125" customWidth="1"/>
    <col min="12" max="12" width="2.7109375" customWidth="1"/>
    <col min="14" max="14" width="13.140625" customWidth="1"/>
    <col min="15" max="15" width="10.5703125" customWidth="1"/>
    <col min="17" max="17" width="2.85546875" customWidth="1"/>
  </cols>
  <sheetData>
    <row r="1" spans="1:17">
      <c r="A1" s="10" t="s">
        <v>59</v>
      </c>
      <c r="B1" s="4"/>
      <c r="C1" s="10"/>
      <c r="D1" s="4"/>
      <c r="E1" s="4"/>
      <c r="F1" s="4"/>
      <c r="G1" s="4"/>
      <c r="H1" s="4"/>
      <c r="I1" s="4"/>
      <c r="J1" s="4"/>
      <c r="K1" s="4"/>
      <c r="L1" s="4"/>
      <c r="M1" s="4"/>
      <c r="N1" s="4"/>
      <c r="O1" s="4"/>
      <c r="P1" s="4"/>
      <c r="Q1" s="4"/>
    </row>
    <row r="2" spans="1:17">
      <c r="A2" s="10" t="s">
        <v>66</v>
      </c>
      <c r="B2" s="4"/>
      <c r="C2" s="10"/>
      <c r="D2" s="4"/>
      <c r="E2" s="4"/>
      <c r="F2" s="4"/>
      <c r="G2" s="4"/>
      <c r="H2" s="4"/>
      <c r="I2" s="4"/>
      <c r="J2" s="4"/>
      <c r="K2" s="4"/>
      <c r="L2" s="4"/>
      <c r="M2" s="4"/>
      <c r="N2" s="4"/>
      <c r="O2" s="4"/>
      <c r="P2" s="4"/>
      <c r="Q2" s="4"/>
    </row>
    <row r="3" spans="1:17">
      <c r="A3" s="10" t="s">
        <v>67</v>
      </c>
      <c r="B3" s="4"/>
      <c r="C3" s="10"/>
      <c r="D3" s="4"/>
      <c r="E3" s="4"/>
      <c r="F3" s="4"/>
      <c r="G3" s="4"/>
      <c r="H3" s="4"/>
      <c r="I3" s="4"/>
      <c r="J3" s="4"/>
      <c r="K3" s="4"/>
      <c r="L3" s="4"/>
      <c r="M3" s="4"/>
      <c r="N3" s="4"/>
      <c r="O3" s="4"/>
      <c r="P3" s="4"/>
      <c r="Q3" s="4"/>
    </row>
    <row r="4" spans="1:17">
      <c r="A4" s="10" t="s">
        <v>39</v>
      </c>
      <c r="B4" s="4"/>
      <c r="C4" s="10"/>
      <c r="D4" s="4"/>
      <c r="E4" s="4"/>
      <c r="F4" s="4"/>
      <c r="G4" s="4"/>
      <c r="H4" s="4"/>
      <c r="I4" s="4"/>
      <c r="J4" s="4"/>
      <c r="K4" s="4"/>
      <c r="L4" s="4"/>
      <c r="M4" s="4"/>
      <c r="N4" s="4"/>
      <c r="O4" s="4"/>
      <c r="P4" s="4"/>
      <c r="Q4" s="4"/>
    </row>
    <row r="5" spans="1:17">
      <c r="A5" s="10" t="s">
        <v>71</v>
      </c>
      <c r="B5" s="4"/>
      <c r="C5" s="10"/>
      <c r="D5" s="4"/>
      <c r="E5" s="4"/>
      <c r="F5" s="4"/>
      <c r="G5" s="4"/>
      <c r="H5" s="4"/>
      <c r="I5" s="4"/>
      <c r="J5" s="4"/>
      <c r="K5" s="4"/>
      <c r="L5" s="4"/>
      <c r="M5" s="4"/>
      <c r="N5" s="4"/>
      <c r="O5" s="4"/>
      <c r="P5" s="4"/>
      <c r="Q5" s="4"/>
    </row>
    <row r="6" spans="1:17">
      <c r="A6" s="10"/>
      <c r="B6" s="4"/>
      <c r="C6" s="10"/>
      <c r="D6" s="4"/>
      <c r="E6" s="4"/>
      <c r="F6" s="4"/>
      <c r="G6" s="4"/>
      <c r="M6" s="4"/>
      <c r="N6" s="4"/>
      <c r="O6" s="4"/>
      <c r="P6" s="4"/>
    </row>
    <row r="7" spans="1:17">
      <c r="A7" s="10"/>
      <c r="H7" s="4" t="s">
        <v>61</v>
      </c>
      <c r="I7" s="4"/>
      <c r="J7" s="4"/>
      <c r="K7" s="4"/>
      <c r="L7" s="4"/>
      <c r="M7" s="4" t="s">
        <v>63</v>
      </c>
      <c r="N7" s="4"/>
      <c r="O7" s="4"/>
      <c r="P7" s="4"/>
      <c r="Q7" s="4"/>
    </row>
    <row r="8" spans="1:17">
      <c r="H8" s="4" t="s">
        <v>62</v>
      </c>
      <c r="I8" s="4"/>
      <c r="J8" s="4"/>
      <c r="K8" s="4"/>
      <c r="L8" s="4"/>
      <c r="M8" s="4" t="s">
        <v>62</v>
      </c>
      <c r="N8" s="4"/>
      <c r="O8" s="4"/>
      <c r="P8" s="4"/>
      <c r="Q8" s="4"/>
    </row>
    <row r="9" spans="1:17">
      <c r="C9" s="4" t="s">
        <v>61</v>
      </c>
      <c r="D9" s="4"/>
      <c r="E9" s="4"/>
      <c r="F9" s="4"/>
      <c r="G9" s="4"/>
      <c r="H9" s="4" t="s">
        <v>68</v>
      </c>
      <c r="I9" s="4"/>
      <c r="J9" s="4"/>
      <c r="K9" s="4"/>
      <c r="L9" s="4"/>
      <c r="M9" s="4" t="s">
        <v>68</v>
      </c>
      <c r="N9" s="4"/>
      <c r="O9" s="4"/>
      <c r="P9" s="4"/>
      <c r="Q9" s="4"/>
    </row>
    <row r="10" spans="1:17">
      <c r="C10" s="4" t="s">
        <v>62</v>
      </c>
      <c r="D10" s="4"/>
      <c r="E10" s="4"/>
      <c r="F10" s="4"/>
      <c r="G10" s="4"/>
      <c r="H10" s="4" t="s">
        <v>69</v>
      </c>
      <c r="I10" s="4"/>
      <c r="J10" s="4"/>
      <c r="K10" s="4"/>
      <c r="L10" s="4"/>
      <c r="M10" s="4" t="s">
        <v>69</v>
      </c>
      <c r="N10" s="4"/>
      <c r="O10" s="4"/>
      <c r="P10" s="4"/>
      <c r="Q10" s="4"/>
    </row>
    <row r="11" spans="1:17">
      <c r="C11" s="4" t="s">
        <v>68</v>
      </c>
      <c r="D11" s="4"/>
      <c r="E11" s="4"/>
      <c r="F11" s="4"/>
      <c r="G11" s="4"/>
      <c r="H11" s="4" t="s">
        <v>70</v>
      </c>
      <c r="I11" s="4"/>
      <c r="J11" s="4"/>
      <c r="K11" s="4"/>
      <c r="L11" s="4"/>
      <c r="M11" s="4" t="s">
        <v>70</v>
      </c>
      <c r="N11" s="4"/>
      <c r="O11" s="4"/>
      <c r="P11" s="4"/>
      <c r="Q11" s="4"/>
    </row>
    <row r="12" spans="1:17">
      <c r="D12" s="1" t="s">
        <v>38</v>
      </c>
      <c r="E12" s="1" t="s">
        <v>40</v>
      </c>
      <c r="I12" s="1" t="s">
        <v>38</v>
      </c>
      <c r="J12" s="1" t="s">
        <v>40</v>
      </c>
      <c r="N12" s="1" t="s">
        <v>38</v>
      </c>
      <c r="O12" s="1" t="s">
        <v>40</v>
      </c>
    </row>
    <row r="13" spans="1:17">
      <c r="A13" s="5" t="s">
        <v>43</v>
      </c>
      <c r="B13" s="5" t="s">
        <v>44</v>
      </c>
      <c r="C13" s="2" t="s">
        <v>60</v>
      </c>
      <c r="D13" s="3" t="s">
        <v>39</v>
      </c>
      <c r="E13" s="3" t="s">
        <v>41</v>
      </c>
      <c r="F13" s="2" t="s">
        <v>42</v>
      </c>
      <c r="H13" s="2" t="s">
        <v>60</v>
      </c>
      <c r="I13" s="3" t="s">
        <v>39</v>
      </c>
      <c r="J13" s="3" t="s">
        <v>41</v>
      </c>
      <c r="K13" s="2" t="s">
        <v>42</v>
      </c>
      <c r="M13" s="2" t="s">
        <v>60</v>
      </c>
      <c r="N13" s="3" t="s">
        <v>39</v>
      </c>
      <c r="O13" s="3" t="s">
        <v>41</v>
      </c>
      <c r="P13" s="2" t="s">
        <v>42</v>
      </c>
    </row>
    <row r="14" spans="1:17">
      <c r="A14" s="6"/>
      <c r="B14" s="6"/>
      <c r="H14" t="s">
        <v>0</v>
      </c>
      <c r="I14" t="s">
        <v>0</v>
      </c>
      <c r="J14" t="s">
        <v>0</v>
      </c>
      <c r="K14" t="s">
        <v>0</v>
      </c>
    </row>
    <row r="15" spans="1:17">
      <c r="A15" s="7">
        <v>503</v>
      </c>
      <c r="B15" s="6" t="s">
        <v>3</v>
      </c>
      <c r="C15" s="15">
        <v>80</v>
      </c>
      <c r="D15" s="13">
        <v>103</v>
      </c>
      <c r="E15" s="13">
        <v>26</v>
      </c>
      <c r="F15" s="15">
        <v>209</v>
      </c>
      <c r="G15" s="13"/>
      <c r="H15" s="15">
        <v>69</v>
      </c>
      <c r="I15" s="13">
        <v>99</v>
      </c>
      <c r="J15" s="13">
        <v>25</v>
      </c>
      <c r="K15" s="15">
        <v>193</v>
      </c>
      <c r="L15" s="13"/>
      <c r="M15" s="17">
        <f>IF(C15=0,"--",H15/C15)</f>
        <v>0.86250000000000004</v>
      </c>
      <c r="N15" s="17">
        <f t="shared" ref="N15:N66" si="0">IF(D15=0,"--",I15/D15)</f>
        <v>0.96116504854368934</v>
      </c>
      <c r="O15" s="17">
        <f t="shared" ref="O15:O66" si="1">IF(E15=0,"--",J15/E15)</f>
        <v>0.96153846153846156</v>
      </c>
      <c r="P15" s="17">
        <f t="shared" ref="P15:P66" si="2">IF(F15=0,"--",K15/F15)</f>
        <v>0.92344497607655507</v>
      </c>
    </row>
    <row r="16" spans="1:17">
      <c r="A16" s="7">
        <v>508</v>
      </c>
      <c r="B16" s="6" t="s">
        <v>45</v>
      </c>
      <c r="C16" s="22" t="s">
        <v>73</v>
      </c>
      <c r="D16" s="12" t="s">
        <v>74</v>
      </c>
      <c r="E16" s="12" t="s">
        <v>75</v>
      </c>
      <c r="F16" s="23" t="s">
        <v>76</v>
      </c>
      <c r="G16" s="13"/>
      <c r="H16" s="22" t="s">
        <v>85</v>
      </c>
      <c r="I16" s="12" t="s">
        <v>86</v>
      </c>
      <c r="J16" s="12" t="s">
        <v>87</v>
      </c>
      <c r="K16" s="16" t="s">
        <v>84</v>
      </c>
      <c r="L16" s="13"/>
      <c r="M16" s="25" t="s">
        <v>96</v>
      </c>
      <c r="N16" s="25" t="s">
        <v>95</v>
      </c>
      <c r="O16" s="25" t="s">
        <v>94</v>
      </c>
      <c r="P16" s="24" t="s">
        <v>83</v>
      </c>
    </row>
    <row r="17" spans="1:16">
      <c r="A17" s="7" t="s">
        <v>46</v>
      </c>
      <c r="B17" s="6" t="s">
        <v>47</v>
      </c>
      <c r="C17" s="15">
        <v>179</v>
      </c>
      <c r="D17" s="13">
        <v>184</v>
      </c>
      <c r="E17" s="13">
        <v>53</v>
      </c>
      <c r="F17" s="15">
        <v>416</v>
      </c>
      <c r="G17" s="13"/>
      <c r="H17" s="15">
        <v>174</v>
      </c>
      <c r="I17" s="13">
        <v>176</v>
      </c>
      <c r="J17" s="13">
        <v>48</v>
      </c>
      <c r="K17" s="15">
        <v>398</v>
      </c>
      <c r="L17" s="13"/>
      <c r="M17" s="17">
        <f t="shared" ref="M17:M38" si="3">IF(C17=0,"--",H17/C17)</f>
        <v>0.97206703910614523</v>
      </c>
      <c r="N17" s="17">
        <f t="shared" ref="N17:N38" si="4">IF(D17=0,"--",I17/D17)</f>
        <v>0.95652173913043481</v>
      </c>
      <c r="O17" s="17">
        <f t="shared" ref="O17:O38" si="5">IF(E17=0,"--",J17/E17)</f>
        <v>0.90566037735849059</v>
      </c>
      <c r="P17" s="17">
        <f t="shared" ref="P17:P38" si="6">IF(F17=0,"--",K17/F17)</f>
        <v>0.95673076923076927</v>
      </c>
    </row>
    <row r="18" spans="1:16">
      <c r="A18" s="7" t="s">
        <v>46</v>
      </c>
      <c r="B18" s="6" t="s">
        <v>48</v>
      </c>
      <c r="C18" s="15">
        <v>168</v>
      </c>
      <c r="D18" s="13">
        <v>171</v>
      </c>
      <c r="E18" s="13">
        <v>43</v>
      </c>
      <c r="F18" s="15">
        <v>382</v>
      </c>
      <c r="G18" s="13"/>
      <c r="H18" s="15">
        <v>154</v>
      </c>
      <c r="I18" s="13">
        <v>153</v>
      </c>
      <c r="J18" s="13">
        <v>40</v>
      </c>
      <c r="K18" s="15">
        <v>347</v>
      </c>
      <c r="L18" s="13"/>
      <c r="M18" s="17">
        <f t="shared" si="3"/>
        <v>0.91666666666666663</v>
      </c>
      <c r="N18" s="17">
        <f t="shared" si="4"/>
        <v>0.89473684210526316</v>
      </c>
      <c r="O18" s="17">
        <f t="shared" si="5"/>
        <v>0.93023255813953487</v>
      </c>
      <c r="P18" s="17">
        <f t="shared" si="6"/>
        <v>0.90837696335078533</v>
      </c>
    </row>
    <row r="19" spans="1:16">
      <c r="A19" s="7" t="s">
        <v>46</v>
      </c>
      <c r="B19" s="6" t="s">
        <v>49</v>
      </c>
      <c r="C19" s="15">
        <v>168</v>
      </c>
      <c r="D19" s="13">
        <v>196</v>
      </c>
      <c r="E19" s="13">
        <v>43</v>
      </c>
      <c r="F19" s="15">
        <v>407</v>
      </c>
      <c r="G19" s="13"/>
      <c r="H19" s="15">
        <v>153</v>
      </c>
      <c r="I19" s="13">
        <v>188</v>
      </c>
      <c r="J19" s="13">
        <v>40</v>
      </c>
      <c r="K19" s="15">
        <v>381</v>
      </c>
      <c r="L19" s="13"/>
      <c r="M19" s="17">
        <f t="shared" si="3"/>
        <v>0.9107142857142857</v>
      </c>
      <c r="N19" s="17">
        <f t="shared" si="4"/>
        <v>0.95918367346938771</v>
      </c>
      <c r="O19" s="17">
        <f t="shared" si="5"/>
        <v>0.93023255813953487</v>
      </c>
      <c r="P19" s="17">
        <f t="shared" si="6"/>
        <v>0.93611793611793614</v>
      </c>
    </row>
    <row r="20" spans="1:16">
      <c r="A20" s="7" t="s">
        <v>46</v>
      </c>
      <c r="B20" s="6" t="s">
        <v>50</v>
      </c>
      <c r="C20" s="15">
        <v>74</v>
      </c>
      <c r="D20" s="13">
        <v>98</v>
      </c>
      <c r="E20" s="13">
        <v>37</v>
      </c>
      <c r="F20" s="15">
        <v>209</v>
      </c>
      <c r="G20" s="13"/>
      <c r="H20" s="15">
        <v>65</v>
      </c>
      <c r="I20" s="13">
        <v>89</v>
      </c>
      <c r="J20" s="13">
        <v>31</v>
      </c>
      <c r="K20" s="15">
        <v>185</v>
      </c>
      <c r="L20" s="13"/>
      <c r="M20" s="17">
        <f t="shared" si="3"/>
        <v>0.8783783783783784</v>
      </c>
      <c r="N20" s="17">
        <f t="shared" si="4"/>
        <v>0.90816326530612246</v>
      </c>
      <c r="O20" s="17">
        <f t="shared" si="5"/>
        <v>0.83783783783783783</v>
      </c>
      <c r="P20" s="17">
        <f t="shared" si="6"/>
        <v>0.88516746411483249</v>
      </c>
    </row>
    <row r="21" spans="1:16">
      <c r="A21" s="7" t="s">
        <v>46</v>
      </c>
      <c r="B21" s="6" t="s">
        <v>51</v>
      </c>
      <c r="C21" s="15">
        <v>118</v>
      </c>
      <c r="D21" s="13">
        <v>133</v>
      </c>
      <c r="E21" s="13">
        <v>36</v>
      </c>
      <c r="F21" s="15">
        <v>287</v>
      </c>
      <c r="G21" s="13"/>
      <c r="H21" s="15">
        <v>113</v>
      </c>
      <c r="I21" s="13">
        <v>120</v>
      </c>
      <c r="J21" s="13">
        <v>36</v>
      </c>
      <c r="K21" s="15">
        <v>269</v>
      </c>
      <c r="L21" s="13"/>
      <c r="M21" s="17">
        <f t="shared" si="3"/>
        <v>0.9576271186440678</v>
      </c>
      <c r="N21" s="17">
        <f t="shared" si="4"/>
        <v>0.90225563909774431</v>
      </c>
      <c r="O21" s="17">
        <f t="shared" si="5"/>
        <v>1</v>
      </c>
      <c r="P21" s="17">
        <f t="shared" si="6"/>
        <v>0.93728222996515675</v>
      </c>
    </row>
    <row r="22" spans="1:16">
      <c r="A22" s="7" t="s">
        <v>46</v>
      </c>
      <c r="B22" s="6" t="s">
        <v>52</v>
      </c>
      <c r="C22" s="15">
        <v>723</v>
      </c>
      <c r="D22" s="13">
        <v>318</v>
      </c>
      <c r="E22" s="13">
        <v>109</v>
      </c>
      <c r="F22" s="15">
        <v>1150</v>
      </c>
      <c r="G22" s="13"/>
      <c r="H22" s="15">
        <v>663</v>
      </c>
      <c r="I22" s="13">
        <v>276</v>
      </c>
      <c r="J22" s="13">
        <v>99</v>
      </c>
      <c r="K22" s="15">
        <v>1038</v>
      </c>
      <c r="L22" s="13"/>
      <c r="M22" s="17">
        <f t="shared" si="3"/>
        <v>0.91701244813278004</v>
      </c>
      <c r="N22" s="17">
        <f t="shared" si="4"/>
        <v>0.86792452830188682</v>
      </c>
      <c r="O22" s="17">
        <f t="shared" si="5"/>
        <v>0.90825688073394495</v>
      </c>
      <c r="P22" s="17">
        <f t="shared" si="6"/>
        <v>0.90260869565217394</v>
      </c>
    </row>
    <row r="23" spans="1:16">
      <c r="A23" s="7" t="s">
        <v>46</v>
      </c>
      <c r="B23" s="6" t="s">
        <v>53</v>
      </c>
      <c r="C23" s="15">
        <v>253</v>
      </c>
      <c r="D23" s="13">
        <v>225</v>
      </c>
      <c r="E23" s="13">
        <v>72</v>
      </c>
      <c r="F23" s="15">
        <v>550</v>
      </c>
      <c r="G23" s="13"/>
      <c r="H23" s="15">
        <v>237</v>
      </c>
      <c r="I23" s="13">
        <v>211</v>
      </c>
      <c r="J23" s="13">
        <v>71</v>
      </c>
      <c r="K23" s="15">
        <v>519</v>
      </c>
      <c r="L23" s="13"/>
      <c r="M23" s="17">
        <f t="shared" si="3"/>
        <v>0.93675889328063244</v>
      </c>
      <c r="N23" s="17">
        <f t="shared" si="4"/>
        <v>0.93777777777777782</v>
      </c>
      <c r="O23" s="17">
        <f t="shared" si="5"/>
        <v>0.98611111111111116</v>
      </c>
      <c r="P23" s="17">
        <f t="shared" si="6"/>
        <v>0.94363636363636361</v>
      </c>
    </row>
    <row r="24" spans="1:16">
      <c r="A24" s="7">
        <v>507</v>
      </c>
      <c r="B24" s="6" t="s">
        <v>7</v>
      </c>
      <c r="C24" s="15">
        <v>334</v>
      </c>
      <c r="D24" s="13">
        <v>0</v>
      </c>
      <c r="E24" s="13">
        <v>0</v>
      </c>
      <c r="F24" s="15">
        <v>334</v>
      </c>
      <c r="G24" s="13"/>
      <c r="H24" s="15">
        <v>307</v>
      </c>
      <c r="I24" s="13">
        <v>0</v>
      </c>
      <c r="J24" s="13">
        <v>0</v>
      </c>
      <c r="K24" s="15">
        <v>307</v>
      </c>
      <c r="L24" s="13"/>
      <c r="M24" s="17">
        <f t="shared" si="3"/>
        <v>0.91916167664670656</v>
      </c>
      <c r="N24" s="17" t="str">
        <f t="shared" si="4"/>
        <v>--</v>
      </c>
      <c r="O24" s="17" t="str">
        <f t="shared" si="5"/>
        <v>--</v>
      </c>
      <c r="P24" s="17">
        <f t="shared" si="6"/>
        <v>0.91916167664670656</v>
      </c>
    </row>
    <row r="25" spans="1:16">
      <c r="A25" s="7">
        <v>502</v>
      </c>
      <c r="B25" s="6" t="s">
        <v>2</v>
      </c>
      <c r="C25" s="15">
        <v>1011</v>
      </c>
      <c r="D25" s="13">
        <v>321</v>
      </c>
      <c r="E25" s="13">
        <v>40</v>
      </c>
      <c r="F25" s="15">
        <v>1372</v>
      </c>
      <c r="G25" s="13"/>
      <c r="H25" s="15">
        <v>946</v>
      </c>
      <c r="I25" s="13">
        <v>294</v>
      </c>
      <c r="J25" s="13">
        <v>39</v>
      </c>
      <c r="K25" s="15">
        <v>1279</v>
      </c>
      <c r="L25" s="13"/>
      <c r="M25" s="17">
        <f t="shared" si="3"/>
        <v>0.93570722057368938</v>
      </c>
      <c r="N25" s="17">
        <f t="shared" si="4"/>
        <v>0.91588785046728971</v>
      </c>
      <c r="O25" s="17">
        <f t="shared" si="5"/>
        <v>0.97499999999999998</v>
      </c>
      <c r="P25" s="17">
        <f t="shared" si="6"/>
        <v>0.93221574344023328</v>
      </c>
    </row>
    <row r="26" spans="1:16">
      <c r="A26" s="7">
        <v>509</v>
      </c>
      <c r="B26" s="6" t="s">
        <v>8</v>
      </c>
      <c r="C26" s="15">
        <v>624</v>
      </c>
      <c r="D26" s="13">
        <v>324</v>
      </c>
      <c r="E26" s="13">
        <v>101</v>
      </c>
      <c r="F26" s="15">
        <v>1049</v>
      </c>
      <c r="G26" s="13"/>
      <c r="H26" s="15">
        <v>588</v>
      </c>
      <c r="I26" s="13">
        <v>310</v>
      </c>
      <c r="J26" s="13">
        <v>93</v>
      </c>
      <c r="K26" s="15">
        <v>991</v>
      </c>
      <c r="L26" s="13"/>
      <c r="M26" s="17">
        <f t="shared" si="3"/>
        <v>0.94230769230769229</v>
      </c>
      <c r="N26" s="17">
        <f t="shared" si="4"/>
        <v>0.95679012345679015</v>
      </c>
      <c r="O26" s="17">
        <f t="shared" si="5"/>
        <v>0.92079207920792083</v>
      </c>
      <c r="P26" s="17">
        <f t="shared" si="6"/>
        <v>0.94470924690181124</v>
      </c>
    </row>
    <row r="27" spans="1:16">
      <c r="A27" s="7">
        <v>512</v>
      </c>
      <c r="B27" s="6" t="s">
        <v>11</v>
      </c>
      <c r="C27" s="15">
        <v>1430</v>
      </c>
      <c r="D27" s="13">
        <v>380</v>
      </c>
      <c r="E27" s="13">
        <v>118</v>
      </c>
      <c r="F27" s="15">
        <v>1928</v>
      </c>
      <c r="G27" s="13"/>
      <c r="H27" s="15">
        <v>1323</v>
      </c>
      <c r="I27" s="13">
        <v>349</v>
      </c>
      <c r="J27" s="13">
        <v>113</v>
      </c>
      <c r="K27" s="15">
        <v>1785</v>
      </c>
      <c r="L27" s="13"/>
      <c r="M27" s="17">
        <f t="shared" si="3"/>
        <v>0.92517482517482519</v>
      </c>
      <c r="N27" s="17">
        <f t="shared" si="4"/>
        <v>0.91842105263157892</v>
      </c>
      <c r="O27" s="17">
        <f t="shared" si="5"/>
        <v>0.9576271186440678</v>
      </c>
      <c r="P27" s="17">
        <f t="shared" si="6"/>
        <v>0.92582987551867224</v>
      </c>
    </row>
    <row r="28" spans="1:16">
      <c r="A28" s="7">
        <v>540</v>
      </c>
      <c r="B28" s="6" t="s">
        <v>37</v>
      </c>
      <c r="C28" s="15">
        <v>44</v>
      </c>
      <c r="D28" s="13">
        <v>34</v>
      </c>
      <c r="E28" s="13">
        <v>33</v>
      </c>
      <c r="F28" s="15">
        <v>111</v>
      </c>
      <c r="G28" s="13"/>
      <c r="H28" s="15">
        <v>42</v>
      </c>
      <c r="I28" s="13">
        <v>33</v>
      </c>
      <c r="J28" s="13">
        <v>33</v>
      </c>
      <c r="K28" s="15">
        <v>108</v>
      </c>
      <c r="L28" s="13"/>
      <c r="M28" s="17">
        <f t="shared" si="3"/>
        <v>0.95454545454545459</v>
      </c>
      <c r="N28" s="17">
        <f t="shared" si="4"/>
        <v>0.97058823529411764</v>
      </c>
      <c r="O28" s="17">
        <f t="shared" si="5"/>
        <v>1</v>
      </c>
      <c r="P28" s="17">
        <f t="shared" si="6"/>
        <v>0.97297297297297303</v>
      </c>
    </row>
    <row r="29" spans="1:16">
      <c r="A29" s="7">
        <v>519</v>
      </c>
      <c r="B29" s="6" t="s">
        <v>18</v>
      </c>
      <c r="C29" s="15">
        <v>38</v>
      </c>
      <c r="D29" s="13">
        <v>91</v>
      </c>
      <c r="E29" s="13">
        <v>30</v>
      </c>
      <c r="F29" s="15">
        <v>159</v>
      </c>
      <c r="G29" s="13"/>
      <c r="H29" s="15">
        <v>37</v>
      </c>
      <c r="I29" s="13">
        <v>83</v>
      </c>
      <c r="J29" s="13">
        <v>28</v>
      </c>
      <c r="K29" s="15">
        <v>148</v>
      </c>
      <c r="L29" s="13"/>
      <c r="M29" s="17">
        <f t="shared" si="3"/>
        <v>0.97368421052631582</v>
      </c>
      <c r="N29" s="17">
        <f t="shared" si="4"/>
        <v>0.91208791208791207</v>
      </c>
      <c r="O29" s="17">
        <f t="shared" si="5"/>
        <v>0.93333333333333335</v>
      </c>
      <c r="P29" s="17">
        <f t="shared" si="6"/>
        <v>0.9308176100628931</v>
      </c>
    </row>
    <row r="30" spans="1:16">
      <c r="A30" s="7">
        <v>514</v>
      </c>
      <c r="B30" s="6" t="s">
        <v>13</v>
      </c>
      <c r="C30" s="15">
        <v>270</v>
      </c>
      <c r="D30" s="13">
        <v>298</v>
      </c>
      <c r="E30" s="13">
        <v>121</v>
      </c>
      <c r="F30" s="15">
        <v>689</v>
      </c>
      <c r="G30" s="13"/>
      <c r="H30" s="15">
        <v>263</v>
      </c>
      <c r="I30" s="13">
        <v>279</v>
      </c>
      <c r="J30" s="13">
        <v>114</v>
      </c>
      <c r="K30" s="15">
        <v>656</v>
      </c>
      <c r="L30" s="13"/>
      <c r="M30" s="17">
        <f t="shared" si="3"/>
        <v>0.97407407407407409</v>
      </c>
      <c r="N30" s="17">
        <f t="shared" si="4"/>
        <v>0.93624161073825507</v>
      </c>
      <c r="O30" s="17">
        <f t="shared" si="5"/>
        <v>0.94214876033057848</v>
      </c>
      <c r="P30" s="17">
        <f t="shared" si="6"/>
        <v>0.95210449927431062</v>
      </c>
    </row>
    <row r="31" spans="1:16">
      <c r="A31" s="7">
        <v>529</v>
      </c>
      <c r="B31" s="6" t="s">
        <v>54</v>
      </c>
      <c r="C31" s="22" t="s">
        <v>77</v>
      </c>
      <c r="D31" s="12" t="s">
        <v>78</v>
      </c>
      <c r="E31" s="12" t="s">
        <v>79</v>
      </c>
      <c r="F31" s="23" t="s">
        <v>80</v>
      </c>
      <c r="G31" s="13"/>
      <c r="H31" s="22" t="s">
        <v>88</v>
      </c>
      <c r="I31" s="12" t="s">
        <v>89</v>
      </c>
      <c r="J31" s="12" t="s">
        <v>90</v>
      </c>
      <c r="K31" s="16" t="s">
        <v>81</v>
      </c>
      <c r="L31" s="13"/>
      <c r="M31" s="25" t="s">
        <v>91</v>
      </c>
      <c r="N31" s="25" t="s">
        <v>92</v>
      </c>
      <c r="O31" s="25" t="s">
        <v>93</v>
      </c>
      <c r="P31" s="24" t="s">
        <v>82</v>
      </c>
    </row>
    <row r="32" spans="1:16">
      <c r="A32" s="7" t="s">
        <v>46</v>
      </c>
      <c r="B32" s="6" t="s">
        <v>55</v>
      </c>
      <c r="C32" s="15">
        <v>41</v>
      </c>
      <c r="D32" s="13">
        <v>76</v>
      </c>
      <c r="E32" s="13">
        <v>5</v>
      </c>
      <c r="F32" s="15">
        <v>122</v>
      </c>
      <c r="G32" s="13"/>
      <c r="H32" s="15">
        <v>40</v>
      </c>
      <c r="I32" s="13">
        <v>72</v>
      </c>
      <c r="J32" s="13">
        <v>4</v>
      </c>
      <c r="K32" s="15">
        <v>116</v>
      </c>
      <c r="L32" s="13"/>
      <c r="M32" s="17">
        <f t="shared" si="3"/>
        <v>0.97560975609756095</v>
      </c>
      <c r="N32" s="17">
        <f t="shared" si="4"/>
        <v>0.94736842105263153</v>
      </c>
      <c r="O32" s="17">
        <f t="shared" si="5"/>
        <v>0.8</v>
      </c>
      <c r="P32" s="17">
        <f t="shared" si="6"/>
        <v>0.95081967213114749</v>
      </c>
    </row>
    <row r="33" spans="1:16">
      <c r="A33" s="7" t="s">
        <v>46</v>
      </c>
      <c r="B33" s="6" t="s">
        <v>56</v>
      </c>
      <c r="C33" s="15">
        <v>43</v>
      </c>
      <c r="D33" s="13">
        <v>43</v>
      </c>
      <c r="E33" s="13">
        <v>3</v>
      </c>
      <c r="F33" s="15">
        <v>89</v>
      </c>
      <c r="G33" s="13"/>
      <c r="H33" s="15">
        <v>38</v>
      </c>
      <c r="I33" s="13">
        <v>36</v>
      </c>
      <c r="J33" s="13">
        <v>3</v>
      </c>
      <c r="K33" s="15">
        <v>77</v>
      </c>
      <c r="L33" s="13"/>
      <c r="M33" s="17">
        <f t="shared" si="3"/>
        <v>0.88372093023255816</v>
      </c>
      <c r="N33" s="17">
        <f t="shared" si="4"/>
        <v>0.83720930232558144</v>
      </c>
      <c r="O33" s="17">
        <f t="shared" si="5"/>
        <v>1</v>
      </c>
      <c r="P33" s="17">
        <f t="shared" si="6"/>
        <v>0.8651685393258427</v>
      </c>
    </row>
    <row r="34" spans="1:16">
      <c r="A34" s="7" t="s">
        <v>46</v>
      </c>
      <c r="B34" s="6" t="s">
        <v>57</v>
      </c>
      <c r="C34" s="15">
        <v>60</v>
      </c>
      <c r="D34" s="13">
        <v>170</v>
      </c>
      <c r="E34" s="13">
        <v>22</v>
      </c>
      <c r="F34" s="15">
        <v>252</v>
      </c>
      <c r="G34" s="13"/>
      <c r="H34" s="15">
        <v>56</v>
      </c>
      <c r="I34" s="13">
        <v>149</v>
      </c>
      <c r="J34" s="13">
        <v>21</v>
      </c>
      <c r="K34" s="15">
        <v>226</v>
      </c>
      <c r="L34" s="13"/>
      <c r="M34" s="17">
        <f t="shared" si="3"/>
        <v>0.93333333333333335</v>
      </c>
      <c r="N34" s="17">
        <f t="shared" si="4"/>
        <v>0.87647058823529411</v>
      </c>
      <c r="O34" s="17">
        <f t="shared" si="5"/>
        <v>0.95454545454545459</v>
      </c>
      <c r="P34" s="17">
        <f t="shared" si="6"/>
        <v>0.89682539682539686</v>
      </c>
    </row>
    <row r="35" spans="1:16">
      <c r="A35" s="7" t="s">
        <v>46</v>
      </c>
      <c r="B35" s="6" t="s">
        <v>58</v>
      </c>
      <c r="C35" s="15">
        <v>67</v>
      </c>
      <c r="D35" s="13">
        <v>51</v>
      </c>
      <c r="E35" s="13">
        <v>3</v>
      </c>
      <c r="F35" s="15">
        <v>121</v>
      </c>
      <c r="G35" s="13"/>
      <c r="H35" s="15">
        <v>60</v>
      </c>
      <c r="I35" s="13">
        <v>47</v>
      </c>
      <c r="J35" s="13">
        <v>3</v>
      </c>
      <c r="K35" s="15">
        <v>110</v>
      </c>
      <c r="L35" s="13"/>
      <c r="M35" s="17">
        <f t="shared" si="3"/>
        <v>0.89552238805970152</v>
      </c>
      <c r="N35" s="17">
        <f t="shared" si="4"/>
        <v>0.92156862745098034</v>
      </c>
      <c r="O35" s="17">
        <f t="shared" si="5"/>
        <v>1</v>
      </c>
      <c r="P35" s="17">
        <f t="shared" si="6"/>
        <v>0.90909090909090906</v>
      </c>
    </row>
    <row r="36" spans="1:16">
      <c r="A36" s="7">
        <v>513</v>
      </c>
      <c r="B36" s="6" t="s">
        <v>12</v>
      </c>
      <c r="C36" s="15">
        <v>382</v>
      </c>
      <c r="D36" s="13">
        <v>239</v>
      </c>
      <c r="E36" s="13">
        <v>33</v>
      </c>
      <c r="F36" s="15">
        <v>654</v>
      </c>
      <c r="G36" s="13"/>
      <c r="H36" s="15">
        <v>358</v>
      </c>
      <c r="I36" s="13">
        <v>226</v>
      </c>
      <c r="J36" s="13">
        <v>29</v>
      </c>
      <c r="K36" s="15">
        <v>613</v>
      </c>
      <c r="L36" s="13"/>
      <c r="M36" s="17">
        <f t="shared" si="3"/>
        <v>0.93717277486910999</v>
      </c>
      <c r="N36" s="17">
        <f t="shared" si="4"/>
        <v>0.94560669456066948</v>
      </c>
      <c r="O36" s="17">
        <f t="shared" si="5"/>
        <v>0.87878787878787878</v>
      </c>
      <c r="P36" s="17">
        <f t="shared" si="6"/>
        <v>0.93730886850152906</v>
      </c>
    </row>
    <row r="37" spans="1:16">
      <c r="A37" s="7">
        <v>525</v>
      </c>
      <c r="B37" s="6" t="s">
        <v>24</v>
      </c>
      <c r="C37" s="15">
        <v>698</v>
      </c>
      <c r="D37" s="13">
        <v>0</v>
      </c>
      <c r="E37" s="13">
        <v>30</v>
      </c>
      <c r="F37" s="15">
        <v>728</v>
      </c>
      <c r="G37" s="13"/>
      <c r="H37" s="15">
        <v>655</v>
      </c>
      <c r="I37" s="13">
        <v>0</v>
      </c>
      <c r="J37" s="13">
        <v>29</v>
      </c>
      <c r="K37" s="15">
        <v>684</v>
      </c>
      <c r="L37" s="13"/>
      <c r="M37" s="17">
        <f t="shared" si="3"/>
        <v>0.93839541547277938</v>
      </c>
      <c r="N37" s="17" t="str">
        <f t="shared" si="4"/>
        <v>--</v>
      </c>
      <c r="O37" s="17">
        <f t="shared" si="5"/>
        <v>0.96666666666666667</v>
      </c>
      <c r="P37" s="17">
        <f t="shared" si="6"/>
        <v>0.93956043956043955</v>
      </c>
    </row>
    <row r="38" spans="1:16">
      <c r="A38" s="7">
        <v>520</v>
      </c>
      <c r="B38" s="6" t="s">
        <v>19</v>
      </c>
      <c r="C38" s="15">
        <v>148</v>
      </c>
      <c r="D38" s="13">
        <v>95</v>
      </c>
      <c r="E38" s="13">
        <v>79</v>
      </c>
      <c r="F38" s="15">
        <v>322</v>
      </c>
      <c r="G38" s="13"/>
      <c r="H38" s="15">
        <v>145</v>
      </c>
      <c r="I38" s="13">
        <v>88</v>
      </c>
      <c r="J38" s="13">
        <v>75</v>
      </c>
      <c r="K38" s="15">
        <v>308</v>
      </c>
      <c r="L38" s="13"/>
      <c r="M38" s="17">
        <f t="shared" si="3"/>
        <v>0.97972972972972971</v>
      </c>
      <c r="N38" s="17">
        <f t="shared" si="4"/>
        <v>0.9263157894736842</v>
      </c>
      <c r="O38" s="17">
        <f t="shared" si="5"/>
        <v>0.94936708860759489</v>
      </c>
      <c r="P38" s="17">
        <f t="shared" si="6"/>
        <v>0.95652173913043481</v>
      </c>
    </row>
    <row r="39" spans="1:16">
      <c r="A39" s="7">
        <v>501</v>
      </c>
      <c r="B39" s="6" t="s">
        <v>1</v>
      </c>
      <c r="C39" s="15">
        <v>608</v>
      </c>
      <c r="D39" s="13">
        <v>104</v>
      </c>
      <c r="E39" s="13">
        <v>1</v>
      </c>
      <c r="F39" s="15">
        <v>713</v>
      </c>
      <c r="G39" s="13"/>
      <c r="H39" s="15">
        <v>565</v>
      </c>
      <c r="I39" s="13">
        <v>97</v>
      </c>
      <c r="J39" s="13">
        <v>1</v>
      </c>
      <c r="K39" s="15">
        <v>663</v>
      </c>
      <c r="L39" s="13"/>
      <c r="M39" s="17">
        <f t="shared" ref="M39:M66" si="7">IF(C39=0,"--",H39/C39)</f>
        <v>0.92927631578947367</v>
      </c>
      <c r="N39" s="17">
        <f t="shared" si="0"/>
        <v>0.93269230769230771</v>
      </c>
      <c r="O39" s="17">
        <f t="shared" si="1"/>
        <v>1</v>
      </c>
      <c r="P39" s="17">
        <f t="shared" si="2"/>
        <v>0.92987377279102379</v>
      </c>
    </row>
    <row r="40" spans="1:16">
      <c r="A40" s="7">
        <v>523</v>
      </c>
      <c r="B40" s="6" t="s">
        <v>22</v>
      </c>
      <c r="C40" s="15">
        <v>260</v>
      </c>
      <c r="D40" s="13">
        <v>102</v>
      </c>
      <c r="E40" s="13">
        <v>14</v>
      </c>
      <c r="F40" s="15">
        <v>376</v>
      </c>
      <c r="G40" s="13"/>
      <c r="H40" s="15">
        <v>243</v>
      </c>
      <c r="I40" s="13">
        <v>98</v>
      </c>
      <c r="J40" s="13">
        <v>12</v>
      </c>
      <c r="K40" s="15">
        <v>353</v>
      </c>
      <c r="L40" s="13"/>
      <c r="M40" s="17">
        <f t="shared" si="7"/>
        <v>0.93461538461538463</v>
      </c>
      <c r="N40" s="17">
        <f t="shared" si="0"/>
        <v>0.96078431372549022</v>
      </c>
      <c r="O40" s="17">
        <f t="shared" si="1"/>
        <v>0.8571428571428571</v>
      </c>
      <c r="P40" s="17">
        <f t="shared" si="2"/>
        <v>0.93882978723404253</v>
      </c>
    </row>
    <row r="41" spans="1:16">
      <c r="A41" s="7">
        <v>532</v>
      </c>
      <c r="B41" s="6" t="s">
        <v>30</v>
      </c>
      <c r="C41" s="15">
        <v>463</v>
      </c>
      <c r="D41" s="13">
        <v>191</v>
      </c>
      <c r="E41" s="13">
        <v>10</v>
      </c>
      <c r="F41" s="15">
        <v>664</v>
      </c>
      <c r="G41" s="13"/>
      <c r="H41" s="15">
        <v>441</v>
      </c>
      <c r="I41" s="13">
        <v>182</v>
      </c>
      <c r="J41" s="13">
        <v>10</v>
      </c>
      <c r="K41" s="15">
        <v>633</v>
      </c>
      <c r="L41" s="13"/>
      <c r="M41" s="17">
        <f t="shared" si="7"/>
        <v>0.95248380129589638</v>
      </c>
      <c r="N41" s="17">
        <f t="shared" si="0"/>
        <v>0.95287958115183247</v>
      </c>
      <c r="O41" s="17">
        <f t="shared" si="1"/>
        <v>1</v>
      </c>
      <c r="P41" s="17">
        <f t="shared" si="2"/>
        <v>0.95331325301204817</v>
      </c>
    </row>
    <row r="42" spans="1:16">
      <c r="A42" s="7">
        <v>517</v>
      </c>
      <c r="B42" s="6" t="s">
        <v>16</v>
      </c>
      <c r="C42" s="15">
        <v>331</v>
      </c>
      <c r="D42" s="13">
        <v>302</v>
      </c>
      <c r="E42" s="13">
        <v>6</v>
      </c>
      <c r="F42" s="15">
        <v>639</v>
      </c>
      <c r="G42" s="13"/>
      <c r="H42" s="15">
        <v>294</v>
      </c>
      <c r="I42" s="13">
        <v>279</v>
      </c>
      <c r="J42" s="13">
        <v>3</v>
      </c>
      <c r="K42" s="15">
        <v>576</v>
      </c>
      <c r="L42" s="13"/>
      <c r="M42" s="17">
        <f t="shared" si="7"/>
        <v>0.88821752265861031</v>
      </c>
      <c r="N42" s="17">
        <f t="shared" si="0"/>
        <v>0.92384105960264906</v>
      </c>
      <c r="O42" s="17">
        <f t="shared" si="1"/>
        <v>0.5</v>
      </c>
      <c r="P42" s="17">
        <f t="shared" si="2"/>
        <v>0.90140845070422537</v>
      </c>
    </row>
    <row r="43" spans="1:16">
      <c r="A43" s="7">
        <v>536</v>
      </c>
      <c r="B43" s="6" t="s">
        <v>34</v>
      </c>
      <c r="C43" s="15">
        <v>226</v>
      </c>
      <c r="D43" s="13">
        <v>330</v>
      </c>
      <c r="E43" s="13">
        <v>158</v>
      </c>
      <c r="F43" s="15">
        <v>714</v>
      </c>
      <c r="G43" s="13"/>
      <c r="H43" s="15">
        <v>206</v>
      </c>
      <c r="I43" s="13">
        <v>304</v>
      </c>
      <c r="J43" s="13">
        <v>139</v>
      </c>
      <c r="K43" s="15">
        <v>649</v>
      </c>
      <c r="L43" s="13"/>
      <c r="M43" s="17">
        <f t="shared" si="7"/>
        <v>0.91150442477876104</v>
      </c>
      <c r="N43" s="17">
        <f t="shared" si="0"/>
        <v>0.92121212121212126</v>
      </c>
      <c r="O43" s="17">
        <f t="shared" si="1"/>
        <v>0.879746835443038</v>
      </c>
      <c r="P43" s="17">
        <f t="shared" si="2"/>
        <v>0.90896358543417366</v>
      </c>
    </row>
    <row r="44" spans="1:16">
      <c r="A44" s="7">
        <v>526</v>
      </c>
      <c r="B44" s="6" t="s">
        <v>25</v>
      </c>
      <c r="C44" s="15">
        <v>514</v>
      </c>
      <c r="D44" s="13">
        <v>237</v>
      </c>
      <c r="E44" s="13">
        <v>78</v>
      </c>
      <c r="F44" s="15">
        <v>829</v>
      </c>
      <c r="G44" s="13"/>
      <c r="H44" s="15">
        <v>491</v>
      </c>
      <c r="I44" s="13">
        <v>230</v>
      </c>
      <c r="J44" s="13">
        <v>72</v>
      </c>
      <c r="K44" s="15">
        <v>793</v>
      </c>
      <c r="L44" s="13"/>
      <c r="M44" s="17">
        <f t="shared" si="7"/>
        <v>0.95525291828793779</v>
      </c>
      <c r="N44" s="17">
        <f t="shared" si="0"/>
        <v>0.97046413502109707</v>
      </c>
      <c r="O44" s="17">
        <f t="shared" si="1"/>
        <v>0.92307692307692313</v>
      </c>
      <c r="P44" s="17">
        <f t="shared" si="2"/>
        <v>0.95657418576598308</v>
      </c>
    </row>
    <row r="45" spans="1:16">
      <c r="A45" s="7">
        <v>530</v>
      </c>
      <c r="B45" s="6" t="s">
        <v>28</v>
      </c>
      <c r="C45" s="15">
        <v>395</v>
      </c>
      <c r="D45" s="13">
        <v>37</v>
      </c>
      <c r="E45" s="13">
        <v>38</v>
      </c>
      <c r="F45" s="15">
        <v>470</v>
      </c>
      <c r="G45" s="13"/>
      <c r="H45" s="15">
        <v>364</v>
      </c>
      <c r="I45" s="13">
        <v>35</v>
      </c>
      <c r="J45" s="13">
        <v>30</v>
      </c>
      <c r="K45" s="15">
        <v>429</v>
      </c>
      <c r="L45" s="13"/>
      <c r="M45" s="17">
        <f t="shared" si="7"/>
        <v>0.92151898734177218</v>
      </c>
      <c r="N45" s="17">
        <f t="shared" si="0"/>
        <v>0.94594594594594594</v>
      </c>
      <c r="O45" s="17">
        <f t="shared" si="1"/>
        <v>0.78947368421052633</v>
      </c>
      <c r="P45" s="17">
        <f t="shared" si="2"/>
        <v>0.91276595744680855</v>
      </c>
    </row>
    <row r="46" spans="1:16">
      <c r="A46" s="7">
        <v>528</v>
      </c>
      <c r="B46" s="6" t="s">
        <v>27</v>
      </c>
      <c r="C46" s="15">
        <v>455</v>
      </c>
      <c r="D46" s="13">
        <v>153</v>
      </c>
      <c r="E46" s="13">
        <v>46</v>
      </c>
      <c r="F46" s="15">
        <v>654</v>
      </c>
      <c r="G46" s="13"/>
      <c r="H46" s="15">
        <v>426</v>
      </c>
      <c r="I46" s="13">
        <v>144</v>
      </c>
      <c r="J46" s="13">
        <v>43</v>
      </c>
      <c r="K46" s="15">
        <v>613</v>
      </c>
      <c r="L46" s="13"/>
      <c r="M46" s="17">
        <f t="shared" si="7"/>
        <v>0.93626373626373627</v>
      </c>
      <c r="N46" s="17">
        <f t="shared" si="0"/>
        <v>0.94117647058823528</v>
      </c>
      <c r="O46" s="17">
        <f t="shared" si="1"/>
        <v>0.93478260869565222</v>
      </c>
      <c r="P46" s="17">
        <f t="shared" si="2"/>
        <v>0.93730886850152906</v>
      </c>
    </row>
    <row r="47" spans="1:16">
      <c r="A47" s="7">
        <v>524</v>
      </c>
      <c r="B47" s="6" t="s">
        <v>23</v>
      </c>
      <c r="C47" s="15">
        <v>498</v>
      </c>
      <c r="D47" s="13">
        <v>135</v>
      </c>
      <c r="E47" s="13">
        <v>32</v>
      </c>
      <c r="F47" s="15">
        <v>665</v>
      </c>
      <c r="G47" s="13"/>
      <c r="H47" s="15">
        <v>480</v>
      </c>
      <c r="I47" s="13">
        <v>129</v>
      </c>
      <c r="J47" s="13">
        <v>32</v>
      </c>
      <c r="K47" s="15">
        <v>641</v>
      </c>
      <c r="L47" s="13"/>
      <c r="M47" s="17">
        <f t="shared" si="7"/>
        <v>0.96385542168674698</v>
      </c>
      <c r="N47" s="17">
        <f t="shared" si="0"/>
        <v>0.9555555555555556</v>
      </c>
      <c r="O47" s="17">
        <f t="shared" si="1"/>
        <v>1</v>
      </c>
      <c r="P47" s="17">
        <f t="shared" si="2"/>
        <v>0.96390977443609027</v>
      </c>
    </row>
    <row r="48" spans="1:16">
      <c r="A48" s="7">
        <v>527</v>
      </c>
      <c r="B48" s="6" t="s">
        <v>26</v>
      </c>
      <c r="C48" s="15">
        <v>107</v>
      </c>
      <c r="D48" s="13">
        <v>140</v>
      </c>
      <c r="E48" s="13">
        <v>0</v>
      </c>
      <c r="F48" s="15">
        <v>247</v>
      </c>
      <c r="G48" s="13"/>
      <c r="H48" s="15">
        <v>101</v>
      </c>
      <c r="I48" s="13">
        <v>129</v>
      </c>
      <c r="J48" s="13">
        <v>0</v>
      </c>
      <c r="K48" s="15">
        <v>230</v>
      </c>
      <c r="L48" s="13"/>
      <c r="M48" s="17">
        <f t="shared" si="7"/>
        <v>0.94392523364485981</v>
      </c>
      <c r="N48" s="17">
        <f t="shared" si="0"/>
        <v>0.92142857142857137</v>
      </c>
      <c r="O48" s="17" t="str">
        <f t="shared" si="1"/>
        <v>--</v>
      </c>
      <c r="P48" s="17">
        <f t="shared" si="2"/>
        <v>0.93117408906882593</v>
      </c>
    </row>
    <row r="49" spans="1:16">
      <c r="A49" s="7">
        <v>535</v>
      </c>
      <c r="B49" s="6" t="s">
        <v>33</v>
      </c>
      <c r="C49" s="15">
        <v>397</v>
      </c>
      <c r="D49" s="13">
        <v>99</v>
      </c>
      <c r="E49" s="13">
        <v>77</v>
      </c>
      <c r="F49" s="15">
        <v>573</v>
      </c>
      <c r="G49" s="13"/>
      <c r="H49" s="15">
        <v>375</v>
      </c>
      <c r="I49" s="13">
        <v>93</v>
      </c>
      <c r="J49" s="13">
        <v>71</v>
      </c>
      <c r="K49" s="15">
        <v>539</v>
      </c>
      <c r="L49" s="13"/>
      <c r="M49" s="17">
        <f t="shared" si="7"/>
        <v>0.94458438287153657</v>
      </c>
      <c r="N49" s="17">
        <f t="shared" si="0"/>
        <v>0.93939393939393945</v>
      </c>
      <c r="O49" s="17">
        <f t="shared" si="1"/>
        <v>0.92207792207792205</v>
      </c>
      <c r="P49" s="17">
        <f t="shared" si="2"/>
        <v>0.94066317626527052</v>
      </c>
    </row>
    <row r="50" spans="1:16">
      <c r="A50" s="7">
        <v>505</v>
      </c>
      <c r="B50" s="6" t="s">
        <v>5</v>
      </c>
      <c r="C50" s="15">
        <v>497</v>
      </c>
      <c r="D50" s="13">
        <v>197</v>
      </c>
      <c r="E50" s="13">
        <v>15</v>
      </c>
      <c r="F50" s="15">
        <v>709</v>
      </c>
      <c r="G50" s="13"/>
      <c r="H50" s="15">
        <v>467</v>
      </c>
      <c r="I50" s="13">
        <v>181</v>
      </c>
      <c r="J50" s="13">
        <v>14</v>
      </c>
      <c r="K50" s="15">
        <v>662</v>
      </c>
      <c r="L50" s="13"/>
      <c r="M50" s="17">
        <f t="shared" si="7"/>
        <v>0.93963782696177067</v>
      </c>
      <c r="N50" s="17">
        <f t="shared" si="0"/>
        <v>0.91878172588832485</v>
      </c>
      <c r="O50" s="17">
        <f t="shared" si="1"/>
        <v>0.93333333333333335</v>
      </c>
      <c r="P50" s="17">
        <f t="shared" si="2"/>
        <v>0.93370944992947813</v>
      </c>
    </row>
    <row r="51" spans="1:16">
      <c r="A51" s="7">
        <v>515</v>
      </c>
      <c r="B51" s="6" t="s">
        <v>14</v>
      </c>
      <c r="C51" s="15">
        <v>219</v>
      </c>
      <c r="D51" s="13">
        <v>134</v>
      </c>
      <c r="E51" s="13">
        <v>25</v>
      </c>
      <c r="F51" s="15">
        <v>378</v>
      </c>
      <c r="G51" s="13"/>
      <c r="H51" s="15">
        <v>205</v>
      </c>
      <c r="I51" s="13">
        <v>129</v>
      </c>
      <c r="J51" s="13">
        <v>23</v>
      </c>
      <c r="K51" s="15">
        <v>357</v>
      </c>
      <c r="L51" s="13"/>
      <c r="M51" s="17">
        <f t="shared" si="7"/>
        <v>0.9360730593607306</v>
      </c>
      <c r="N51" s="17">
        <f t="shared" si="0"/>
        <v>0.96268656716417911</v>
      </c>
      <c r="O51" s="17">
        <f t="shared" si="1"/>
        <v>0.92</v>
      </c>
      <c r="P51" s="17">
        <f t="shared" si="2"/>
        <v>0.94444444444444442</v>
      </c>
    </row>
    <row r="52" spans="1:16">
      <c r="A52" s="7">
        <v>521</v>
      </c>
      <c r="B52" s="6" t="s">
        <v>20</v>
      </c>
      <c r="C52" s="15">
        <v>251</v>
      </c>
      <c r="D52" s="13">
        <v>177</v>
      </c>
      <c r="E52" s="13">
        <v>10</v>
      </c>
      <c r="F52" s="15">
        <v>438</v>
      </c>
      <c r="G52" s="13"/>
      <c r="H52" s="15">
        <v>232</v>
      </c>
      <c r="I52" s="13">
        <v>161</v>
      </c>
      <c r="J52" s="13">
        <v>9</v>
      </c>
      <c r="K52" s="15">
        <v>402</v>
      </c>
      <c r="L52" s="13"/>
      <c r="M52" s="17">
        <f t="shared" si="7"/>
        <v>0.92430278884462147</v>
      </c>
      <c r="N52" s="17">
        <f t="shared" si="0"/>
        <v>0.90960451977401124</v>
      </c>
      <c r="O52" s="17">
        <f t="shared" si="1"/>
        <v>0.9</v>
      </c>
      <c r="P52" s="17">
        <f t="shared" si="2"/>
        <v>0.9178082191780822</v>
      </c>
    </row>
    <row r="53" spans="1:16">
      <c r="A53" s="7">
        <v>537</v>
      </c>
      <c r="B53" s="6" t="s">
        <v>35</v>
      </c>
      <c r="C53" s="15">
        <v>46</v>
      </c>
      <c r="D53" s="13">
        <v>98</v>
      </c>
      <c r="E53" s="13">
        <v>54</v>
      </c>
      <c r="F53" s="15">
        <v>198</v>
      </c>
      <c r="G53" s="13"/>
      <c r="H53" s="15">
        <v>45</v>
      </c>
      <c r="I53" s="13">
        <v>94</v>
      </c>
      <c r="J53" s="13">
        <v>51</v>
      </c>
      <c r="K53" s="15">
        <v>190</v>
      </c>
      <c r="L53" s="13"/>
      <c r="M53" s="17">
        <f t="shared" si="7"/>
        <v>0.97826086956521741</v>
      </c>
      <c r="N53" s="17">
        <f t="shared" si="0"/>
        <v>0.95918367346938771</v>
      </c>
      <c r="O53" s="17">
        <f t="shared" si="1"/>
        <v>0.94444444444444442</v>
      </c>
      <c r="P53" s="17">
        <f t="shared" si="2"/>
        <v>0.95959595959595956</v>
      </c>
    </row>
    <row r="54" spans="1:16">
      <c r="A54" s="7">
        <v>511</v>
      </c>
      <c r="B54" s="6" t="s">
        <v>10</v>
      </c>
      <c r="C54" s="15">
        <v>322</v>
      </c>
      <c r="D54" s="13">
        <v>191</v>
      </c>
      <c r="E54" s="13">
        <v>113</v>
      </c>
      <c r="F54" s="15">
        <v>626</v>
      </c>
      <c r="G54" s="13"/>
      <c r="H54" s="15">
        <v>300</v>
      </c>
      <c r="I54" s="13">
        <v>181</v>
      </c>
      <c r="J54" s="13">
        <v>108</v>
      </c>
      <c r="K54" s="15">
        <v>589</v>
      </c>
      <c r="L54" s="13"/>
      <c r="M54" s="17">
        <f t="shared" si="7"/>
        <v>0.93167701863354035</v>
      </c>
      <c r="N54" s="17">
        <f t="shared" si="0"/>
        <v>0.94764397905759157</v>
      </c>
      <c r="O54" s="17">
        <f t="shared" si="1"/>
        <v>0.95575221238938057</v>
      </c>
      <c r="P54" s="17">
        <f t="shared" si="2"/>
        <v>0.9408945686900958</v>
      </c>
    </row>
    <row r="55" spans="1:16">
      <c r="A55" s="7">
        <v>518</v>
      </c>
      <c r="B55" s="6" t="s">
        <v>17</v>
      </c>
      <c r="C55" s="15">
        <v>69</v>
      </c>
      <c r="D55" s="13">
        <v>154</v>
      </c>
      <c r="E55" s="13">
        <v>11</v>
      </c>
      <c r="F55" s="15">
        <v>234</v>
      </c>
      <c r="G55" s="13"/>
      <c r="H55" s="15">
        <v>65</v>
      </c>
      <c r="I55" s="13">
        <v>149</v>
      </c>
      <c r="J55" s="13">
        <v>10</v>
      </c>
      <c r="K55" s="15">
        <v>224</v>
      </c>
      <c r="L55" s="13"/>
      <c r="M55" s="17">
        <f t="shared" si="7"/>
        <v>0.94202898550724634</v>
      </c>
      <c r="N55" s="17">
        <f t="shared" si="0"/>
        <v>0.96753246753246758</v>
      </c>
      <c r="O55" s="17">
        <f t="shared" si="1"/>
        <v>0.90909090909090906</v>
      </c>
      <c r="P55" s="17">
        <f t="shared" si="2"/>
        <v>0.95726495726495731</v>
      </c>
    </row>
    <row r="56" spans="1:16">
      <c r="A56" s="7">
        <v>506</v>
      </c>
      <c r="B56" s="6" t="s">
        <v>6</v>
      </c>
      <c r="C56" s="15">
        <v>158</v>
      </c>
      <c r="D56" s="13">
        <v>167</v>
      </c>
      <c r="E56" s="13">
        <v>66</v>
      </c>
      <c r="F56" s="15">
        <v>391</v>
      </c>
      <c r="G56" s="13"/>
      <c r="H56" s="15">
        <v>144</v>
      </c>
      <c r="I56" s="13">
        <v>153</v>
      </c>
      <c r="J56" s="13">
        <v>61</v>
      </c>
      <c r="K56" s="15">
        <v>358</v>
      </c>
      <c r="L56" s="13"/>
      <c r="M56" s="17">
        <f t="shared" si="7"/>
        <v>0.91139240506329111</v>
      </c>
      <c r="N56" s="17">
        <f t="shared" si="0"/>
        <v>0.91616766467065869</v>
      </c>
      <c r="O56" s="17">
        <f t="shared" si="1"/>
        <v>0.9242424242424242</v>
      </c>
      <c r="P56" s="17">
        <f t="shared" si="2"/>
        <v>0.9156010230179028</v>
      </c>
    </row>
    <row r="57" spans="1:16">
      <c r="A57" s="7">
        <v>531</v>
      </c>
      <c r="B57" s="6" t="s">
        <v>29</v>
      </c>
      <c r="C57" s="15">
        <v>144</v>
      </c>
      <c r="D57" s="13">
        <v>11</v>
      </c>
      <c r="E57" s="13">
        <v>10</v>
      </c>
      <c r="F57" s="15">
        <v>165</v>
      </c>
      <c r="G57" s="13"/>
      <c r="H57" s="15">
        <v>131</v>
      </c>
      <c r="I57" s="13">
        <v>8</v>
      </c>
      <c r="J57" s="13">
        <v>10</v>
      </c>
      <c r="K57" s="15">
        <v>149</v>
      </c>
      <c r="L57" s="13"/>
      <c r="M57" s="17">
        <f t="shared" si="7"/>
        <v>0.90972222222222221</v>
      </c>
      <c r="N57" s="17">
        <f t="shared" si="0"/>
        <v>0.72727272727272729</v>
      </c>
      <c r="O57" s="17">
        <f t="shared" si="1"/>
        <v>1</v>
      </c>
      <c r="P57" s="17">
        <f t="shared" si="2"/>
        <v>0.90303030303030307</v>
      </c>
    </row>
    <row r="58" spans="1:16">
      <c r="A58" s="7">
        <v>510</v>
      </c>
      <c r="B58" s="6" t="s">
        <v>9</v>
      </c>
      <c r="C58" s="15">
        <v>189</v>
      </c>
      <c r="D58" s="13">
        <v>0</v>
      </c>
      <c r="E58" s="13">
        <v>0</v>
      </c>
      <c r="F58" s="15">
        <v>189</v>
      </c>
      <c r="G58" s="13"/>
      <c r="H58" s="15">
        <v>178</v>
      </c>
      <c r="I58" s="13">
        <v>0</v>
      </c>
      <c r="J58" s="13">
        <v>0</v>
      </c>
      <c r="K58" s="15">
        <v>178</v>
      </c>
      <c r="L58" s="13"/>
      <c r="M58" s="17">
        <f t="shared" si="7"/>
        <v>0.94179894179894175</v>
      </c>
      <c r="N58" s="17" t="str">
        <f t="shared" si="0"/>
        <v>--</v>
      </c>
      <c r="O58" s="17" t="str">
        <f t="shared" si="1"/>
        <v>--</v>
      </c>
      <c r="P58" s="17">
        <f t="shared" si="2"/>
        <v>0.94179894179894175</v>
      </c>
    </row>
    <row r="59" spans="1:16">
      <c r="A59" s="7">
        <v>533</v>
      </c>
      <c r="B59" s="6" t="s">
        <v>31</v>
      </c>
      <c r="C59" s="15">
        <v>22</v>
      </c>
      <c r="D59" s="13">
        <v>55</v>
      </c>
      <c r="E59" s="13">
        <v>16</v>
      </c>
      <c r="F59" s="15">
        <v>93</v>
      </c>
      <c r="G59" s="13"/>
      <c r="H59" s="15">
        <v>19</v>
      </c>
      <c r="I59" s="13">
        <v>53</v>
      </c>
      <c r="J59" s="13">
        <v>15</v>
      </c>
      <c r="K59" s="15">
        <v>87</v>
      </c>
      <c r="L59" s="13"/>
      <c r="M59" s="17">
        <f t="shared" si="7"/>
        <v>0.86363636363636365</v>
      </c>
      <c r="N59" s="17">
        <f t="shared" si="0"/>
        <v>0.96363636363636362</v>
      </c>
      <c r="O59" s="17">
        <f t="shared" si="1"/>
        <v>0.9375</v>
      </c>
      <c r="P59" s="17">
        <f t="shared" si="2"/>
        <v>0.93548387096774188</v>
      </c>
    </row>
    <row r="60" spans="1:16">
      <c r="A60" s="7">
        <v>522</v>
      </c>
      <c r="B60" s="6" t="s">
        <v>21</v>
      </c>
      <c r="C60" s="15">
        <v>691</v>
      </c>
      <c r="D60" s="13">
        <v>484</v>
      </c>
      <c r="E60" s="13">
        <v>101</v>
      </c>
      <c r="F60" s="15">
        <v>1276</v>
      </c>
      <c r="G60" s="13"/>
      <c r="H60" s="15">
        <v>650</v>
      </c>
      <c r="I60" s="13">
        <v>430</v>
      </c>
      <c r="J60" s="13">
        <v>92</v>
      </c>
      <c r="K60" s="15">
        <v>1172</v>
      </c>
      <c r="L60" s="13"/>
      <c r="M60" s="17">
        <f t="shared" si="7"/>
        <v>0.94066570188133136</v>
      </c>
      <c r="N60" s="17">
        <f t="shared" si="0"/>
        <v>0.88842975206611574</v>
      </c>
      <c r="O60" s="17">
        <f t="shared" si="1"/>
        <v>0.91089108910891092</v>
      </c>
      <c r="P60" s="17">
        <f t="shared" si="2"/>
        <v>0.91849529780564265</v>
      </c>
    </row>
    <row r="61" spans="1:16">
      <c r="A61" s="7">
        <v>534</v>
      </c>
      <c r="B61" s="6" t="s">
        <v>32</v>
      </c>
      <c r="C61" s="15">
        <v>35</v>
      </c>
      <c r="D61" s="13">
        <v>39</v>
      </c>
      <c r="E61" s="13">
        <v>0</v>
      </c>
      <c r="F61" s="15">
        <v>74</v>
      </c>
      <c r="G61" s="13"/>
      <c r="H61" s="15">
        <v>33</v>
      </c>
      <c r="I61" s="13">
        <v>38</v>
      </c>
      <c r="J61" s="13">
        <v>0</v>
      </c>
      <c r="K61" s="15">
        <v>71</v>
      </c>
      <c r="L61" s="13"/>
      <c r="M61" s="17">
        <f t="shared" si="7"/>
        <v>0.94285714285714284</v>
      </c>
      <c r="N61" s="17">
        <f t="shared" si="0"/>
        <v>0.97435897435897434</v>
      </c>
      <c r="O61" s="17" t="str">
        <f t="shared" si="1"/>
        <v>--</v>
      </c>
      <c r="P61" s="17">
        <f t="shared" si="2"/>
        <v>0.95945945945945943</v>
      </c>
    </row>
    <row r="62" spans="1:16">
      <c r="A62" s="7">
        <v>504</v>
      </c>
      <c r="B62" s="6" t="s">
        <v>4</v>
      </c>
      <c r="C62" s="15">
        <v>436</v>
      </c>
      <c r="D62" s="13">
        <v>129</v>
      </c>
      <c r="E62" s="13">
        <v>51</v>
      </c>
      <c r="F62" s="15">
        <v>616</v>
      </c>
      <c r="G62" s="13"/>
      <c r="H62" s="15">
        <v>408</v>
      </c>
      <c r="I62" s="13">
        <v>125</v>
      </c>
      <c r="J62" s="13">
        <v>48</v>
      </c>
      <c r="K62" s="15">
        <v>581</v>
      </c>
      <c r="L62" s="13"/>
      <c r="M62" s="17">
        <f t="shared" si="7"/>
        <v>0.93577981651376152</v>
      </c>
      <c r="N62" s="17">
        <f t="shared" si="0"/>
        <v>0.96899224806201545</v>
      </c>
      <c r="O62" s="17">
        <f t="shared" si="1"/>
        <v>0.94117647058823528</v>
      </c>
      <c r="P62" s="17">
        <f t="shared" si="2"/>
        <v>0.94318181818181823</v>
      </c>
    </row>
    <row r="63" spans="1:16">
      <c r="A63" s="7">
        <v>516</v>
      </c>
      <c r="B63" s="6" t="s">
        <v>15</v>
      </c>
      <c r="C63" s="15">
        <v>762</v>
      </c>
      <c r="D63" s="13">
        <v>215</v>
      </c>
      <c r="E63" s="13">
        <v>34</v>
      </c>
      <c r="F63" s="15">
        <v>1011</v>
      </c>
      <c r="G63" s="13"/>
      <c r="H63" s="15">
        <v>706</v>
      </c>
      <c r="I63" s="13">
        <v>202</v>
      </c>
      <c r="J63" s="13">
        <v>34</v>
      </c>
      <c r="K63" s="15">
        <v>942</v>
      </c>
      <c r="L63" s="13"/>
      <c r="M63" s="17">
        <f t="shared" si="7"/>
        <v>0.92650918635170598</v>
      </c>
      <c r="N63" s="17">
        <f t="shared" si="0"/>
        <v>0.93953488372093019</v>
      </c>
      <c r="O63" s="17">
        <f t="shared" si="1"/>
        <v>1</v>
      </c>
      <c r="P63" s="17">
        <f t="shared" si="2"/>
        <v>0.93175074183976259</v>
      </c>
    </row>
    <row r="64" spans="1:16" s="9" customFormat="1">
      <c r="A64" s="7">
        <v>539</v>
      </c>
      <c r="B64" s="6" t="s">
        <v>36</v>
      </c>
      <c r="C64" s="20">
        <v>149</v>
      </c>
      <c r="D64" s="19">
        <v>110</v>
      </c>
      <c r="E64" s="19">
        <v>14</v>
      </c>
      <c r="F64" s="20">
        <v>273</v>
      </c>
      <c r="G64" s="19"/>
      <c r="H64" s="20">
        <v>135</v>
      </c>
      <c r="I64" s="19">
        <v>99</v>
      </c>
      <c r="J64" s="19">
        <v>12</v>
      </c>
      <c r="K64" s="20">
        <v>246</v>
      </c>
      <c r="L64" s="19"/>
      <c r="M64" s="18">
        <f t="shared" si="7"/>
        <v>0.90604026845637586</v>
      </c>
      <c r="N64" s="18">
        <f t="shared" si="0"/>
        <v>0.9</v>
      </c>
      <c r="O64" s="18">
        <f t="shared" si="1"/>
        <v>0.8571428571428571</v>
      </c>
      <c r="P64" s="18">
        <f t="shared" si="2"/>
        <v>0.90109890109890112</v>
      </c>
    </row>
    <row r="65" spans="1:17" s="9" customFormat="1">
      <c r="A65" s="7"/>
      <c r="B65" s="6"/>
      <c r="C65" s="15"/>
      <c r="D65" s="19"/>
      <c r="E65" s="19"/>
      <c r="F65" s="15"/>
      <c r="G65" s="19"/>
      <c r="H65" s="15"/>
      <c r="I65" s="19"/>
      <c r="J65" s="19"/>
      <c r="K65" s="15"/>
      <c r="L65" s="19"/>
      <c r="M65" s="17"/>
      <c r="N65" s="17"/>
      <c r="O65" s="17"/>
      <c r="P65" s="17"/>
    </row>
    <row r="66" spans="1:17">
      <c r="A66" s="6" t="s">
        <v>46</v>
      </c>
      <c r="B66" s="6" t="s">
        <v>97</v>
      </c>
      <c r="C66" s="15">
        <v>15197</v>
      </c>
      <c r="D66" s="13">
        <v>7541</v>
      </c>
      <c r="E66" s="13">
        <v>2017</v>
      </c>
      <c r="F66" s="15">
        <v>24755</v>
      </c>
      <c r="G66" s="13"/>
      <c r="H66" s="15">
        <v>14190</v>
      </c>
      <c r="I66" s="13">
        <v>7001</v>
      </c>
      <c r="J66" s="13">
        <v>1874</v>
      </c>
      <c r="K66" s="15">
        <v>23065</v>
      </c>
      <c r="L66" s="13"/>
      <c r="M66" s="17">
        <f t="shared" si="7"/>
        <v>0.93373692176087386</v>
      </c>
      <c r="N66" s="17">
        <f t="shared" si="0"/>
        <v>0.92839146001856521</v>
      </c>
      <c r="O66" s="17">
        <f t="shared" si="1"/>
        <v>0.92910262766484875</v>
      </c>
      <c r="P66" s="17">
        <f t="shared" si="2"/>
        <v>0.9317309634417289</v>
      </c>
    </row>
    <row r="67" spans="1:17">
      <c r="A67" s="6"/>
      <c r="B67" s="6"/>
      <c r="C67" s="21"/>
      <c r="D67" s="21"/>
      <c r="E67" s="21"/>
      <c r="F67" s="21"/>
      <c r="G67" s="21"/>
      <c r="H67" s="21"/>
      <c r="I67" s="21"/>
      <c r="J67" s="21"/>
      <c r="K67" s="21"/>
      <c r="L67" s="11"/>
      <c r="M67" s="11"/>
      <c r="N67" s="11"/>
      <c r="O67" s="11"/>
      <c r="P67" s="11"/>
      <c r="Q67" s="11"/>
    </row>
    <row r="68" spans="1:17">
      <c r="A68" s="14" t="s">
        <v>72</v>
      </c>
      <c r="B68" s="6"/>
      <c r="C68" s="14"/>
    </row>
    <row r="69" spans="1:17">
      <c r="A69" s="6" t="s">
        <v>64</v>
      </c>
      <c r="B69" s="6"/>
    </row>
    <row r="70" spans="1:17">
      <c r="A70" s="6" t="s">
        <v>65</v>
      </c>
      <c r="B70" s="6"/>
    </row>
    <row r="71" spans="1:17">
      <c r="A71" s="8"/>
      <c r="B71" s="8"/>
    </row>
    <row r="72" spans="1:17">
      <c r="A72" s="8"/>
      <c r="B72" s="8"/>
    </row>
  </sheetData>
  <printOptions horizontalCentered="1"/>
  <pageMargins left="0.45" right="0.45" top="1" bottom="0.75" header="0.3" footer="0.3"/>
  <pageSetup scale="75" fitToWidth="2" orientation="portrait" horizontalDpi="1200" verticalDpi="1200" r:id="rId1"/>
  <headerFooter>
    <oddHeader>&amp;CIllinois Community College Board
CTE Concentrators Working–Placed or Retained in Employment–or Placed in Military Service
 in 2nd Post Program Quarter Still Working or Placed in Military Service in 3rd Program Quarter
Disadvantaged
Program Year:  2012</oddHeader>
    <oddFooter>&amp;L  SOURCE OF DATA:      ICCB Annual Enrollment and Completion (A1), Illinois Department of Employment Security Unemployment Insurance Wage Records (UI) and the University of Baltimore's Federal Employment Data Exchange System (FEDES)</oddFooter>
  </headerFooter>
  <colBreaks count="1" manualBreakCount="1">
    <brk id="12" min="5"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4P1 Retention Disadv  2012</vt:lpstr>
      <vt:lpstr>'4P1 Retention Disadv  2012'!Print_Area</vt:lpstr>
      <vt:lpstr>'4P1 Retention Disadv  2012'!Print_Titles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 Tempel</dc:creator>
  <cp:lastModifiedBy>mdufour</cp:lastModifiedBy>
  <cp:lastPrinted>2013-12-12T21:33:57Z</cp:lastPrinted>
  <dcterms:created xsi:type="dcterms:W3CDTF">2010-03-09T15:36:48Z</dcterms:created>
  <dcterms:modified xsi:type="dcterms:W3CDTF">2014-01-14T19:04:59Z</dcterms:modified>
</cp:coreProperties>
</file>